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6605" windowHeight="7305" tabRatio="207"/>
  </bookViews>
  <sheets>
    <sheet name="nop" sheetId="5" r:id="rId1"/>
    <sheet name="Sheet2" sheetId="2" r:id="rId2"/>
    <sheet name="Sheet3" sheetId="3" r:id="rId3"/>
  </sheets>
  <definedNames>
    <definedName name="_xlnm.Print_Area" localSheetId="0">nop!$A$1:$D$57</definedName>
  </definedNames>
  <calcPr calcId="144525"/>
</workbook>
</file>

<file path=xl/calcChain.xml><?xml version="1.0" encoding="utf-8"?>
<calcChain xmlns="http://schemas.openxmlformats.org/spreadsheetml/2006/main">
  <c r="C33" i="5" l="1"/>
  <c r="C35" i="5"/>
  <c r="C49" i="5" l="1"/>
</calcChain>
</file>

<file path=xl/sharedStrings.xml><?xml version="1.0" encoding="utf-8"?>
<sst xmlns="http://schemas.openxmlformats.org/spreadsheetml/2006/main" count="100" uniqueCount="88">
  <si>
    <t>Đề tài NCKH</t>
  </si>
  <si>
    <t>Nội dung</t>
  </si>
  <si>
    <t>STT</t>
  </si>
  <si>
    <t>Biên soạn chương trình tài liệu, in ấn</t>
  </si>
  <si>
    <t>Khảo sát thực trạng, lấy ý kiến của cựu sinh viên, doanh nghiệp, giảng viên</t>
  </si>
  <si>
    <t>Tập huấn xây dựng chuẩn đầu ra, biên soạn chuẩn đầu ra</t>
  </si>
  <si>
    <t>Tổng hợp phiếu điều tra thông tin, xử lý số liệu</t>
  </si>
  <si>
    <t>Khảo sát thực trạng các trường trong TP. HCM; hơn 200 doanh nghiệp</t>
  </si>
  <si>
    <t xml:space="preserve">Tập huấn 4 buổi, thảo luận 2 buổi, biên soạn 4 buổi; bình quân 1.100.000 đ/buổi </t>
  </si>
  <si>
    <t>Tổ chức thảo luận và lấy ý kiến thống nhất, góp ý chuyên gia</t>
  </si>
  <si>
    <t>Báo cáo phân tích, đánh giá kết quả khảo sát 1.500 phiếu, bình quân 7.300 đ/phiếu</t>
  </si>
  <si>
    <t xml:space="preserve">Cho khoảng 18 đơn vị, công bình quân bằng 150 giờ/đơn vị x20.000 đ/giờ </t>
  </si>
  <si>
    <t>Tập huấn, gặp gỡ chuyên gia Singapore, thảo luận thiết kế khung chương trình và đối sánh tại LTT</t>
  </si>
  <si>
    <t xml:space="preserve">Công biên soạn cho 18 cá nhân, bằng 150 giờ (Khối lượng NCKH của năm) x20.000 đ/giờ </t>
  </si>
  <si>
    <t xml:space="preserve">Cho toàn trường, 6 cá nhân báo cáo, làm việc trong 2 buổi; chi phí chuyên gia </t>
  </si>
  <si>
    <t>Chú giải</t>
  </si>
  <si>
    <t>Đánh giá cấp cơ sở, thẩm định các nội dung.</t>
  </si>
  <si>
    <t>Thông tư liên tịch số 44/2007/TTLT-BTC-BKHCN ngày 07 tháng 5 năm 2007 về Hướng dẫn định mức xây dựng và phân bổ dự toán kinh phí đối với các đề tài, dự án khoa học và công nghệ có sử dụng ngân sách nhà nước;</t>
  </si>
  <si>
    <t>Thông tư số 93/2006/TTLT/BTC-BKHCN ngày 4/10/2006 của Bộ Tài chính và Bộ Khoa học và Công nghệ “Hướng dẫn chế độ khoán chi của đề tài, dự án khoa học và công nghệ sử dụng ngân sách nhà nước”</t>
  </si>
  <si>
    <t>Tổng cộng</t>
  </si>
  <si>
    <t>ỦY BAN NHÂN DÂN</t>
  </si>
  <si>
    <t>CỘNG HÒA XÃ HỘI CHỦ NGHĨA VIỆT NAM</t>
  </si>
  <si>
    <t>THÀNH PHỐ HỒ CHÍ MINH</t>
  </si>
  <si>
    <t>Độc lập - Tự do - Hạnh phúc</t>
  </si>
  <si>
    <t xml:space="preserve">    </t>
  </si>
  <si>
    <t>1.1</t>
  </si>
  <si>
    <t>1.2</t>
  </si>
  <si>
    <t>1.3</t>
  </si>
  <si>
    <t>1.4</t>
  </si>
  <si>
    <t>1.5</t>
  </si>
  <si>
    <t>1.6</t>
  </si>
  <si>
    <t>1.9</t>
  </si>
  <si>
    <t>1.10</t>
  </si>
  <si>
    <t>6.1</t>
  </si>
  <si>
    <t>6.2</t>
  </si>
  <si>
    <t>6.3</t>
  </si>
  <si>
    <t>Số tiền (đồng)</t>
  </si>
  <si>
    <t xml:space="preserve">Công biên soạn cho 9 cá nhân, bằng 587 giờ (Khối lượng NCKH của năm) x20.000 đ/giờ </t>
  </si>
  <si>
    <t xml:space="preserve">Thông tư số 08/2017/TT-BLĐTBXH ngày 10 tháng 03 năm 2017 của Bộ Lao động - Thương binh và Xã hội về quy định chuẩn về chuyên môn, nghiệp vụ của Nhà giáo giáo dục nghề nghiệp </t>
  </si>
  <si>
    <t xml:space="preserve">TRƯỜNG CAO ĐẲNG LÝ TỰ TRỌNG </t>
  </si>
  <si>
    <t xml:space="preserve">Biên soạn đề cương </t>
  </si>
  <si>
    <t xml:space="preserve">Biên dịch tài liệu liên quan </t>
  </si>
  <si>
    <t>Mời chuyên gia báo cáo chuyên đề KH nâng cao trình độ, năng lực nghiên cứu</t>
  </si>
  <si>
    <t>Xây dựng chương trình sơ cấp nghề Năng lượng bền vững; Xây dựng chương trình khởi nghiệp cho sinh viên</t>
  </si>
  <si>
    <t>Xây dựng tài liệu học tập điện tử tích hợp trong hệ thống eLearning</t>
  </si>
  <si>
    <t>Chi phí hội nghị quốc tế, trong nước</t>
  </si>
  <si>
    <t>DỰ TRÙ  KINH PHÍ HOẠT ĐỘNG KHOA HỌC CÔNG NGHỆ - HỢP TÁC QUỐC TẾ NĂM 2019</t>
  </si>
  <si>
    <t>Cho khoảng 28 nội dung cần thẩm định, 4 cá nhân báo cáo và hội đòng thẩm định tối thiểu 7 người</t>
  </si>
  <si>
    <t>Theo các đề tài thực hiện theo mục tiêu đã được duyệt  (dự thi thiết bị đào tạo tự làm)</t>
  </si>
  <si>
    <t>Mời chuyên gia hướng dẫn cách đánh giá năng lực sáng tạo</t>
  </si>
  <si>
    <t>Tổ chức thi thiết bị đào tạo tự làm cấp trường</t>
  </si>
  <si>
    <t xml:space="preserve">Theo các đề tài thực hiện theo mục tiêu đã được duyệt  (dự thi thiết bị đào tạo tự làm)' </t>
  </si>
  <si>
    <t>Cho toàn trường, 6 cá nhân báo cáo, làm việc trong 2 buổi; chi phí tham dự</t>
  </si>
  <si>
    <t>Xây dựng  đề án trung tâm đào tạo xuất sắc Năng lượng bền vững</t>
  </si>
  <si>
    <t>Cho khoảng 34 nội dung cần thẩm định, 4 cá nhân báo cáo và Ban xây dựng tối thiểu 5 người</t>
  </si>
  <si>
    <t>4.1</t>
  </si>
  <si>
    <t>4.2</t>
  </si>
  <si>
    <t>Hoạt động khởi nghiệp cho sinh viên</t>
  </si>
  <si>
    <t>Cho toàn trường,</t>
  </si>
  <si>
    <t>Cho toàn trường, theo nhu cầu doanh nghiệp</t>
  </si>
  <si>
    <t>4.3</t>
  </si>
  <si>
    <t>Chi phí nâng cấp thiết bị dự thi cấp TP; Tổ chức đánh giá cấp cơ sở; Vận chuyển thiết bị; Dự thi tại huế</t>
  </si>
  <si>
    <t>Cho khoảng 20 thiết bị; Mỗi thiết bị 30.000.000 đồng</t>
  </si>
  <si>
    <t xml:space="preserve">Cho toàn trường, 4 cá nhân báo cáo, làm việc trong 2 buổi; chi phí chuyên gia </t>
  </si>
  <si>
    <t>Cho toàn trường, 20 cá nhân báo cáo, làm việc trong 2 buổi; chi phí chuyên gia; Hội đồng tối thiểu 7 người</t>
  </si>
  <si>
    <t xml:space="preserve">Cho toàn trường, làm việc trong 2 buổi; chi phí chuyên gia </t>
  </si>
  <si>
    <t xml:space="preserve">Chi phí tham gia </t>
  </si>
  <si>
    <t>Thực hiện các thiết bị đào tạo tự làm</t>
  </si>
  <si>
    <t>5.1</t>
  </si>
  <si>
    <t>5.2</t>
  </si>
  <si>
    <t>7.1</t>
  </si>
  <si>
    <t>7.2</t>
  </si>
  <si>
    <t>7.3</t>
  </si>
  <si>
    <t>Sinh viên nghiên cứu khoa học</t>
  </si>
  <si>
    <t>Chi phí tổ chức cho GV trao đổi, hợp tác quốc tế trong nghiện cứu khoa học theo tiêu chí trường chất lượng cao</t>
  </si>
  <si>
    <t>Cho cán bộ quản lý toàn trường</t>
  </si>
  <si>
    <t>Cho khoảng 2 thiết bị; Mỗi thiết bị 90.000.000 đồng nâng cấp 1 thiết bị</t>
  </si>
  <si>
    <t>Vận chuyển thiết bị dự thi; Ban chỉ đạo của trường</t>
  </si>
  <si>
    <t>Cho khoảng 2 thiết bị; Mỗi thiết bị 60.000.000 đồng nâng cấp 2 thiết bị; Biên soạn tài liệu</t>
  </si>
  <si>
    <t>Thực hiện các thiết bị cấp Trường</t>
  </si>
  <si>
    <t>Tham gia thi hội thi cấp Thành phố</t>
  </si>
  <si>
    <t>Mời chuyên gia hướng dẫn cách đánh giá năng lực sáng tạo cấp Toàn quốc; cấp Thành phố</t>
  </si>
  <si>
    <t>Thực hiện các thiết bị cấp Thành phố</t>
  </si>
  <si>
    <t>Tham gia thi hội thi cấp Toàn quốc</t>
  </si>
  <si>
    <t xml:space="preserve">Dịch và so sánh chương trình đào tạo nước Singapore, Mỹ, Pháp; chuẩn Châu Âu; Bình quân 3.100.000 đ/ tài liệu dịch </t>
  </si>
  <si>
    <t xml:space="preserve">Chi phí hoạt động tổng kết, đánh giá, thẩm định dự án viện trợ phi chính phủ </t>
  </si>
  <si>
    <t>Chi phí biên soạn, tài liệu, học liệu điện tử</t>
  </si>
  <si>
    <t>7.4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</si>
</sst>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21"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b/>
      <sz val="14"/>
      <color theme="1"/>
      <name val="Arial"/>
      <family val="2"/>
      <charset val="163"/>
      <scheme val="minor"/>
    </font>
    <font>
      <b/>
      <sz val="11"/>
      <name val="Arial"/>
      <family val="2"/>
      <charset val="163"/>
      <scheme val="minor"/>
    </font>
    <font>
      <b/>
      <sz val="13"/>
      <name val="Times New Roman"/>
      <family val="1"/>
      <charset val="163"/>
    </font>
    <font>
      <b/>
      <sz val="13"/>
      <color rgb="FF000000"/>
      <name val="Times New Roman"/>
      <family val="1"/>
      <charset val="163"/>
    </font>
    <font>
      <sz val="11"/>
      <color rgb="FF000000"/>
      <name val="Times New Roman"/>
      <family val="1"/>
      <charset val="163"/>
    </font>
    <font>
      <sz val="13"/>
      <name val="Times New Roman"/>
      <family val="1"/>
      <charset val="163"/>
    </font>
    <font>
      <sz val="13"/>
      <color theme="1"/>
      <name val="Times New Roman"/>
      <family val="1"/>
      <charset val="163"/>
    </font>
    <font>
      <b/>
      <sz val="13"/>
      <color theme="1"/>
      <name val="Times New Roman"/>
      <family val="1"/>
      <charset val="163"/>
    </font>
    <font>
      <b/>
      <sz val="12"/>
      <color theme="1"/>
      <name val="Times New Roman"/>
      <family val="1"/>
      <charset val="163"/>
    </font>
    <font>
      <b/>
      <sz val="11"/>
      <name val="Times New Roman"/>
      <family val="1"/>
      <charset val="163"/>
      <scheme val="major"/>
    </font>
    <font>
      <b/>
      <sz val="11"/>
      <color theme="1"/>
      <name val="Times New Roman"/>
      <family val="1"/>
      <charset val="163"/>
      <scheme val="major"/>
    </font>
    <font>
      <b/>
      <sz val="12"/>
      <color theme="1"/>
      <name val="Arial"/>
      <family val="2"/>
      <charset val="163"/>
      <scheme val="minor"/>
    </font>
    <font>
      <b/>
      <sz val="13"/>
      <color rgb="FF000000"/>
      <name val="Times New Roman"/>
      <family val="1"/>
      <charset val="163"/>
      <scheme val="major"/>
    </font>
    <font>
      <sz val="13"/>
      <color rgb="FF000000"/>
      <name val="Times New Roman"/>
      <family val="1"/>
      <charset val="163"/>
      <scheme val="major"/>
    </font>
    <font>
      <sz val="13"/>
      <color theme="1"/>
      <name val="Times New Roman"/>
      <family val="1"/>
      <charset val="163"/>
      <scheme val="major"/>
    </font>
    <font>
      <b/>
      <sz val="13"/>
      <color theme="1"/>
      <name val="Times New Roman"/>
      <family val="1"/>
      <charset val="163"/>
      <scheme val="major"/>
    </font>
    <font>
      <i/>
      <sz val="13"/>
      <color theme="1"/>
      <name val="Times New Roman"/>
      <family val="1"/>
      <charset val="163"/>
      <scheme val="major"/>
    </font>
    <font>
      <i/>
      <sz val="13"/>
      <color rgb="FF000000"/>
      <name val="Times New Roman"/>
      <family val="1"/>
      <charset val="163"/>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43">
    <xf numFmtId="0" fontId="0" fillId="0" borderId="0" xfId="0"/>
    <xf numFmtId="164" fontId="0" fillId="0" borderId="0" xfId="0" applyNumberFormat="1"/>
    <xf numFmtId="0" fontId="3" fillId="0" borderId="0" xfId="0" applyFont="1" applyAlignment="1">
      <alignment horizontal="center"/>
    </xf>
    <xf numFmtId="0" fontId="2" fillId="0" borderId="1" xfId="0" applyFont="1" applyBorder="1" applyAlignment="1">
      <alignment horizontal="justify" vertical="center"/>
    </xf>
    <xf numFmtId="0" fontId="2" fillId="0" borderId="2" xfId="0" applyFont="1" applyFill="1" applyBorder="1" applyAlignment="1">
      <alignment horizontal="justify" vertical="center"/>
    </xf>
    <xf numFmtId="164" fontId="2" fillId="0" borderId="1" xfId="0" applyNumberFormat="1" applyFont="1" applyBorder="1" applyAlignment="1">
      <alignment horizontal="justify" vertical="center"/>
    </xf>
    <xf numFmtId="0" fontId="6" fillId="0" borderId="1" xfId="0" applyFont="1" applyBorder="1" applyAlignment="1">
      <alignment horizontal="center" vertical="center"/>
    </xf>
    <xf numFmtId="164" fontId="0" fillId="0" borderId="0" xfId="1" applyNumberFormat="1" applyFont="1"/>
    <xf numFmtId="0" fontId="7" fillId="0" borderId="1" xfId="0" applyFont="1" applyBorder="1" applyAlignment="1">
      <alignment horizontal="left" vertical="center" wrapText="1"/>
    </xf>
    <xf numFmtId="164" fontId="6"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justify" vertical="top"/>
    </xf>
    <xf numFmtId="164" fontId="6" fillId="0" borderId="0" xfId="0" applyNumberFormat="1" applyFont="1" applyBorder="1" applyAlignment="1">
      <alignment horizontal="justify" vertical="center"/>
    </xf>
    <xf numFmtId="0" fontId="3" fillId="0" borderId="0" xfId="0" applyFont="1" applyAlignment="1"/>
    <xf numFmtId="0" fontId="9" fillId="0" borderId="0" xfId="0" applyFont="1"/>
    <xf numFmtId="0" fontId="8" fillId="0" borderId="0" xfId="0" applyFont="1" applyFill="1" applyBorder="1" applyAlignment="1">
      <alignment horizontal="justify" vertical="center"/>
    </xf>
    <xf numFmtId="0" fontId="9" fillId="0" borderId="0" xfId="0" applyFont="1" applyAlignment="1">
      <alignment vertical="center"/>
    </xf>
    <xf numFmtId="0" fontId="10" fillId="0" borderId="0" xfId="0" applyFont="1" applyAlignment="1">
      <alignment vertical="center"/>
    </xf>
    <xf numFmtId="0" fontId="5" fillId="0" borderId="0" xfId="0" applyFont="1" applyFill="1" applyBorder="1" applyAlignment="1">
      <alignment horizontal="center" vertical="center"/>
    </xf>
    <xf numFmtId="0" fontId="0" fillId="0" borderId="0" xfId="0" applyAlignment="1"/>
    <xf numFmtId="0" fontId="5" fillId="0" borderId="0" xfId="0" applyFont="1" applyFill="1" applyBorder="1" applyAlignment="1">
      <alignment horizontal="left" vertical="center"/>
    </xf>
    <xf numFmtId="0" fontId="13" fillId="0" borderId="0" xfId="0" applyFont="1"/>
    <xf numFmtId="0" fontId="14" fillId="0" borderId="0" xfId="0" applyFont="1" applyAlignment="1"/>
    <xf numFmtId="0" fontId="9" fillId="0" borderId="0" xfId="0" applyFont="1" applyAlignment="1">
      <alignment horizontal="left" vertical="center" wrapText="1"/>
    </xf>
    <xf numFmtId="0" fontId="11"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left"/>
    </xf>
    <xf numFmtId="0" fontId="4" fillId="0" borderId="0" xfId="0" applyFont="1" applyAlignment="1">
      <alignment horizontal="left"/>
    </xf>
    <xf numFmtId="0" fontId="6" fillId="0" borderId="1" xfId="0" applyFont="1" applyBorder="1" applyAlignment="1">
      <alignment horizontal="left" vertical="center"/>
    </xf>
    <xf numFmtId="164" fontId="6" fillId="0" borderId="1" xfId="0" applyNumberFormat="1" applyFont="1" applyBorder="1" applyAlignment="1">
      <alignment horizontal="left" vertical="center"/>
    </xf>
    <xf numFmtId="0" fontId="7" fillId="0" borderId="1" xfId="0" applyFont="1" applyBorder="1" applyAlignment="1">
      <alignment horizontal="left" vertical="center"/>
    </xf>
    <xf numFmtId="0" fontId="12" fillId="0" borderId="0" xfId="0" applyFont="1" applyAlignment="1">
      <alignment horizontal="left"/>
    </xf>
    <xf numFmtId="0" fontId="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justify" vertical="center"/>
    </xf>
    <xf numFmtId="164" fontId="15" fillId="0" borderId="1" xfId="0" applyNumberFormat="1" applyFont="1" applyBorder="1" applyAlignment="1">
      <alignment horizontal="left" vertical="center"/>
    </xf>
    <xf numFmtId="164" fontId="16" fillId="0" borderId="1" xfId="0" applyNumberFormat="1"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9" fillId="0" borderId="1" xfId="0" applyFont="1" applyBorder="1" applyAlignment="1">
      <alignment horizontal="center" vertical="center"/>
    </xf>
    <xf numFmtId="164" fontId="20" fillId="0" borderId="1" xfId="0" applyNumberFormat="1" applyFont="1" applyBorder="1" applyAlignment="1">
      <alignment horizontal="justify" vertical="center"/>
    </xf>
    <xf numFmtId="164" fontId="6" fillId="0" borderId="1" xfId="0" applyNumberFormat="1" applyFont="1" applyBorder="1" applyAlignment="1">
      <alignment horizontal="right"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952500</xdr:colOff>
      <xdr:row>3</xdr:row>
      <xdr:rowOff>57150</xdr:rowOff>
    </xdr:from>
    <xdr:to>
      <xdr:col>3</xdr:col>
      <xdr:colOff>1171575</xdr:colOff>
      <xdr:row>3</xdr:row>
      <xdr:rowOff>57150</xdr:rowOff>
    </xdr:to>
    <xdr:sp macro="" textlink="">
      <xdr:nvSpPr>
        <xdr:cNvPr id="1026" name="Line 2"/>
        <xdr:cNvSpPr>
          <a:spLocks noChangeShapeType="1"/>
        </xdr:cNvSpPr>
      </xdr:nvSpPr>
      <xdr:spPr bwMode="auto">
        <a:xfrm>
          <a:off x="3943350" y="666750"/>
          <a:ext cx="1428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xdr:row>
      <xdr:rowOff>47625</xdr:rowOff>
    </xdr:from>
    <xdr:to>
      <xdr:col>1</xdr:col>
      <xdr:colOff>1504950</xdr:colOff>
      <xdr:row>5</xdr:row>
      <xdr:rowOff>47625</xdr:rowOff>
    </xdr:to>
    <xdr:sp macro="" textlink="">
      <xdr:nvSpPr>
        <xdr:cNvPr id="4" name="Line 2"/>
        <xdr:cNvSpPr>
          <a:spLocks noChangeShapeType="1"/>
        </xdr:cNvSpPr>
      </xdr:nvSpPr>
      <xdr:spPr bwMode="auto">
        <a:xfrm>
          <a:off x="800100" y="1076325"/>
          <a:ext cx="1314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57"/>
  <sheetViews>
    <sheetView tabSelected="1" topLeftCell="A46" workbookViewId="0">
      <selection activeCell="C53" sqref="C53"/>
    </sheetView>
  </sheetViews>
  <sheetFormatPr defaultRowHeight="15" x14ac:dyDescent="0.25"/>
  <cols>
    <col min="1" max="1" width="7.375" customWidth="1"/>
    <col min="2" max="2" width="34.375" customWidth="1"/>
    <col min="3" max="3" width="16.5" customWidth="1"/>
    <col min="4" max="4" width="25.5" style="28" customWidth="1"/>
    <col min="7" max="7" width="19.25" customWidth="1"/>
    <col min="8" max="8" width="12.625" bestFit="1" customWidth="1"/>
    <col min="11" max="11" width="12.625" bestFit="1" customWidth="1"/>
    <col min="12" max="12" width="13.75" bestFit="1" customWidth="1"/>
  </cols>
  <sheetData>
    <row r="2" spans="1:22" ht="16.5" x14ac:dyDescent="0.2">
      <c r="A2" s="25" t="s">
        <v>20</v>
      </c>
      <c r="B2" s="25"/>
      <c r="C2" s="24" t="s">
        <v>21</v>
      </c>
      <c r="D2" s="24"/>
    </row>
    <row r="3" spans="1:22" ht="16.5" x14ac:dyDescent="0.2">
      <c r="A3" s="25" t="s">
        <v>22</v>
      </c>
      <c r="B3" s="25"/>
      <c r="C3" s="24" t="s">
        <v>23</v>
      </c>
      <c r="D3" s="24"/>
    </row>
    <row r="4" spans="1:22" ht="16.5" x14ac:dyDescent="0.2">
      <c r="A4" s="26" t="s">
        <v>39</v>
      </c>
      <c r="B4" s="26"/>
      <c r="D4" s="27"/>
      <c r="E4" s="17" t="s">
        <v>24</v>
      </c>
    </row>
    <row r="5" spans="1:22" ht="16.5" x14ac:dyDescent="0.2">
      <c r="A5" s="26" t="s">
        <v>22</v>
      </c>
      <c r="B5" s="26"/>
      <c r="D5" s="27"/>
    </row>
    <row r="6" spans="1:22" ht="16.5" x14ac:dyDescent="0.2">
      <c r="A6" s="16"/>
      <c r="D6" s="27"/>
    </row>
    <row r="9" spans="1:22" ht="15.75" x14ac:dyDescent="0.25">
      <c r="A9" s="22" t="s">
        <v>46</v>
      </c>
      <c r="C9" s="19"/>
    </row>
    <row r="10" spans="1:22" ht="18" x14ac:dyDescent="0.25">
      <c r="B10" s="13"/>
    </row>
    <row r="11" spans="1:22" ht="50.25" customHeight="1" x14ac:dyDescent="0.2">
      <c r="A11" s="23" t="s">
        <v>17</v>
      </c>
      <c r="B11" s="23"/>
      <c r="C11" s="23"/>
      <c r="D11" s="23"/>
    </row>
    <row r="12" spans="1:22" ht="53.25" customHeight="1" x14ac:dyDescent="0.2">
      <c r="A12" s="23" t="s">
        <v>18</v>
      </c>
      <c r="B12" s="23"/>
      <c r="C12" s="23"/>
      <c r="D12" s="23"/>
    </row>
    <row r="13" spans="1:22" ht="46.5" customHeight="1" x14ac:dyDescent="0.2">
      <c r="A13" s="23" t="s">
        <v>38</v>
      </c>
      <c r="B13" s="23"/>
      <c r="C13" s="23"/>
      <c r="D13" s="23"/>
    </row>
    <row r="14" spans="1:22" ht="18" x14ac:dyDescent="0.25">
      <c r="A14" s="14"/>
      <c r="B14" s="2"/>
      <c r="C14" s="2"/>
    </row>
    <row r="15" spans="1:22" s="6" customFormat="1" ht="28.5" customHeight="1" x14ac:dyDescent="0.2">
      <c r="A15" s="6" t="s">
        <v>2</v>
      </c>
      <c r="B15" s="6" t="s">
        <v>1</v>
      </c>
      <c r="C15" s="6" t="s">
        <v>36</v>
      </c>
      <c r="D15" s="29" t="s">
        <v>15</v>
      </c>
      <c r="E15"/>
      <c r="F15"/>
      <c r="G15"/>
      <c r="H15"/>
      <c r="I15"/>
      <c r="J15"/>
      <c r="K15"/>
      <c r="L15"/>
      <c r="M15"/>
      <c r="N15"/>
      <c r="O15"/>
      <c r="P15"/>
      <c r="Q15"/>
      <c r="R15"/>
      <c r="S15"/>
      <c r="T15"/>
      <c r="U15"/>
      <c r="V15"/>
    </row>
    <row r="16" spans="1:22" ht="66" x14ac:dyDescent="0.2">
      <c r="A16" s="38">
        <v>1</v>
      </c>
      <c r="B16" s="11" t="s">
        <v>43</v>
      </c>
      <c r="C16" s="5"/>
      <c r="D16" s="30"/>
    </row>
    <row r="17" spans="1:12" ht="54" customHeight="1" x14ac:dyDescent="0.2">
      <c r="A17" s="38" t="s">
        <v>25</v>
      </c>
      <c r="B17" s="3" t="s">
        <v>4</v>
      </c>
      <c r="C17" s="41">
        <v>10880000</v>
      </c>
      <c r="D17" s="8" t="s">
        <v>7</v>
      </c>
    </row>
    <row r="18" spans="1:12" ht="45" x14ac:dyDescent="0.2">
      <c r="A18" s="38" t="s">
        <v>26</v>
      </c>
      <c r="B18" s="3" t="s">
        <v>6</v>
      </c>
      <c r="C18" s="41">
        <v>10880000</v>
      </c>
      <c r="D18" s="8" t="s">
        <v>10</v>
      </c>
      <c r="G18" s="7"/>
    </row>
    <row r="19" spans="1:12" ht="60" x14ac:dyDescent="0.2">
      <c r="A19" s="38" t="s">
        <v>27</v>
      </c>
      <c r="B19" s="3" t="s">
        <v>41</v>
      </c>
      <c r="C19" s="41">
        <v>10880000</v>
      </c>
      <c r="D19" s="8" t="s">
        <v>84</v>
      </c>
    </row>
    <row r="20" spans="1:12" ht="55.5" customHeight="1" x14ac:dyDescent="0.2">
      <c r="A20" s="38" t="s">
        <v>28</v>
      </c>
      <c r="B20" s="3" t="s">
        <v>5</v>
      </c>
      <c r="C20" s="41">
        <v>5880000</v>
      </c>
      <c r="D20" s="8" t="s">
        <v>8</v>
      </c>
    </row>
    <row r="21" spans="1:12" ht="44.25" customHeight="1" x14ac:dyDescent="0.2">
      <c r="A21" s="38" t="s">
        <v>29</v>
      </c>
      <c r="B21" s="4" t="s">
        <v>40</v>
      </c>
      <c r="C21" s="41">
        <v>38800000</v>
      </c>
      <c r="D21" s="8" t="s">
        <v>37</v>
      </c>
      <c r="H21" s="1"/>
      <c r="J21" s="1"/>
      <c r="K21" s="1"/>
      <c r="L21" s="1"/>
    </row>
    <row r="22" spans="1:12" ht="45" x14ac:dyDescent="0.2">
      <c r="A22" s="38" t="s">
        <v>30</v>
      </c>
      <c r="B22" s="3" t="s">
        <v>9</v>
      </c>
      <c r="C22" s="41">
        <v>54400000</v>
      </c>
      <c r="D22" s="8" t="s">
        <v>11</v>
      </c>
      <c r="H22" s="1"/>
      <c r="J22" s="1"/>
    </row>
    <row r="23" spans="1:12" ht="44.25" customHeight="1" x14ac:dyDescent="0.2">
      <c r="A23" s="38" t="s">
        <v>31</v>
      </c>
      <c r="B23" s="3" t="s">
        <v>3</v>
      </c>
      <c r="C23" s="41">
        <v>54400000</v>
      </c>
      <c r="D23" s="8" t="s">
        <v>13</v>
      </c>
    </row>
    <row r="24" spans="1:12" ht="60" x14ac:dyDescent="0.2">
      <c r="A24" s="38" t="s">
        <v>32</v>
      </c>
      <c r="B24" s="3" t="s">
        <v>16</v>
      </c>
      <c r="C24" s="41">
        <v>54400000</v>
      </c>
      <c r="D24" s="8" t="s">
        <v>47</v>
      </c>
    </row>
    <row r="25" spans="1:12" ht="60" x14ac:dyDescent="0.2">
      <c r="A25" s="36">
        <v>2</v>
      </c>
      <c r="B25" s="35" t="s">
        <v>53</v>
      </c>
      <c r="C25" s="9">
        <v>154400000</v>
      </c>
      <c r="D25" s="8" t="s">
        <v>54</v>
      </c>
    </row>
    <row r="26" spans="1:12" ht="45" x14ac:dyDescent="0.2">
      <c r="A26" s="36">
        <v>3</v>
      </c>
      <c r="B26" s="29" t="s">
        <v>0</v>
      </c>
      <c r="C26" s="9">
        <v>1200000000</v>
      </c>
      <c r="D26" s="8" t="s">
        <v>48</v>
      </c>
    </row>
    <row r="27" spans="1:12" ht="45" x14ac:dyDescent="0.2">
      <c r="A27" s="36">
        <v>4</v>
      </c>
      <c r="B27" s="34" t="s">
        <v>50</v>
      </c>
      <c r="C27" s="9">
        <v>662000000</v>
      </c>
      <c r="D27" s="8" t="s">
        <v>51</v>
      </c>
    </row>
    <row r="28" spans="1:12" ht="45" x14ac:dyDescent="0.2">
      <c r="A28" s="38" t="s">
        <v>55</v>
      </c>
      <c r="B28" s="33" t="s">
        <v>49</v>
      </c>
      <c r="C28" s="41">
        <v>30000000</v>
      </c>
      <c r="D28" s="8" t="s">
        <v>63</v>
      </c>
    </row>
    <row r="29" spans="1:12" ht="60" x14ac:dyDescent="0.2">
      <c r="A29" s="38" t="s">
        <v>56</v>
      </c>
      <c r="B29" s="3" t="s">
        <v>16</v>
      </c>
      <c r="C29" s="41">
        <v>32000000</v>
      </c>
      <c r="D29" s="8" t="s">
        <v>64</v>
      </c>
    </row>
    <row r="30" spans="1:12" ht="43.5" customHeight="1" x14ac:dyDescent="0.2">
      <c r="A30" s="38" t="s">
        <v>60</v>
      </c>
      <c r="B30" s="3" t="s">
        <v>79</v>
      </c>
      <c r="C30" s="41">
        <v>600000000</v>
      </c>
      <c r="D30" s="8" t="s">
        <v>62</v>
      </c>
    </row>
    <row r="31" spans="1:12" ht="60" x14ac:dyDescent="0.2">
      <c r="A31" s="36">
        <v>5</v>
      </c>
      <c r="B31" s="34" t="s">
        <v>80</v>
      </c>
      <c r="C31" s="9">
        <v>385000000</v>
      </c>
      <c r="D31" s="8" t="s">
        <v>61</v>
      </c>
    </row>
    <row r="32" spans="1:12" ht="49.5" x14ac:dyDescent="0.2">
      <c r="A32" s="38" t="s">
        <v>68</v>
      </c>
      <c r="B32" s="3" t="s">
        <v>81</v>
      </c>
      <c r="C32" s="41">
        <v>30000000</v>
      </c>
      <c r="D32" s="8" t="s">
        <v>14</v>
      </c>
    </row>
    <row r="33" spans="1:4" ht="45" x14ac:dyDescent="0.2">
      <c r="A33" s="38" t="s">
        <v>69</v>
      </c>
      <c r="B33" s="3" t="s">
        <v>82</v>
      </c>
      <c r="C33" s="41">
        <f>C31-C32</f>
        <v>355000000</v>
      </c>
      <c r="D33" s="8" t="s">
        <v>78</v>
      </c>
    </row>
    <row r="34" spans="1:4" ht="45" x14ac:dyDescent="0.2">
      <c r="A34" s="39">
        <v>6</v>
      </c>
      <c r="B34" s="34" t="s">
        <v>83</v>
      </c>
      <c r="C34" s="9">
        <v>385000000</v>
      </c>
      <c r="D34" s="8" t="s">
        <v>52</v>
      </c>
    </row>
    <row r="35" spans="1:4" ht="45" x14ac:dyDescent="0.2">
      <c r="A35" s="40" t="s">
        <v>33</v>
      </c>
      <c r="B35" s="3" t="s">
        <v>67</v>
      </c>
      <c r="C35" s="41">
        <f>180000000+30000000</f>
        <v>210000000</v>
      </c>
      <c r="D35" s="8" t="s">
        <v>76</v>
      </c>
    </row>
    <row r="36" spans="1:4" ht="33" x14ac:dyDescent="0.2">
      <c r="A36" s="40" t="s">
        <v>34</v>
      </c>
      <c r="B36" s="3" t="s">
        <v>16</v>
      </c>
      <c r="C36" s="41">
        <v>32000000</v>
      </c>
      <c r="D36" s="8" t="s">
        <v>58</v>
      </c>
    </row>
    <row r="37" spans="1:4" ht="32.25" customHeight="1" x14ac:dyDescent="0.2">
      <c r="A37" s="40" t="s">
        <v>35</v>
      </c>
      <c r="B37" s="3" t="s">
        <v>66</v>
      </c>
      <c r="C37" s="41">
        <v>143000000</v>
      </c>
      <c r="D37" s="8" t="s">
        <v>77</v>
      </c>
    </row>
    <row r="38" spans="1:4" ht="45" x14ac:dyDescent="0.2">
      <c r="A38" s="36">
        <v>7</v>
      </c>
      <c r="B38" s="34" t="s">
        <v>44</v>
      </c>
      <c r="C38" s="5">
        <v>171886000</v>
      </c>
      <c r="D38" s="8" t="s">
        <v>14</v>
      </c>
    </row>
    <row r="39" spans="1:4" ht="49.5" x14ac:dyDescent="0.2">
      <c r="A39" s="37" t="s">
        <v>70</v>
      </c>
      <c r="B39" s="3" t="s">
        <v>42</v>
      </c>
      <c r="C39" s="41">
        <v>25400000</v>
      </c>
      <c r="D39" s="8" t="s">
        <v>58</v>
      </c>
    </row>
    <row r="40" spans="1:4" ht="58.5" customHeight="1" x14ac:dyDescent="0.2">
      <c r="A40" s="37" t="s">
        <v>71</v>
      </c>
      <c r="B40" s="3" t="s">
        <v>12</v>
      </c>
      <c r="C40" s="41">
        <v>54400000</v>
      </c>
      <c r="D40" s="8" t="s">
        <v>58</v>
      </c>
    </row>
    <row r="41" spans="1:4" ht="33" x14ac:dyDescent="0.2">
      <c r="A41" s="37" t="s">
        <v>72</v>
      </c>
      <c r="B41" s="3" t="s">
        <v>16</v>
      </c>
      <c r="C41" s="41">
        <v>25400000</v>
      </c>
      <c r="D41" s="8" t="s">
        <v>58</v>
      </c>
    </row>
    <row r="42" spans="1:4" ht="33" x14ac:dyDescent="0.2">
      <c r="A42" s="37" t="s">
        <v>87</v>
      </c>
      <c r="B42" s="3" t="s">
        <v>86</v>
      </c>
      <c r="C42" s="41">
        <v>56686000</v>
      </c>
      <c r="D42" s="8"/>
    </row>
    <row r="43" spans="1:4" ht="30" x14ac:dyDescent="0.2">
      <c r="A43" s="38">
        <v>8</v>
      </c>
      <c r="B43" s="10" t="s">
        <v>45</v>
      </c>
      <c r="C43" s="9">
        <v>750000000</v>
      </c>
      <c r="D43" s="8" t="s">
        <v>65</v>
      </c>
    </row>
    <row r="44" spans="1:4" ht="33" x14ac:dyDescent="0.2">
      <c r="A44" s="38">
        <v>9</v>
      </c>
      <c r="B44" s="10" t="s">
        <v>85</v>
      </c>
      <c r="C44" s="9">
        <v>50000000</v>
      </c>
      <c r="D44" s="8" t="s">
        <v>65</v>
      </c>
    </row>
    <row r="45" spans="1:4" ht="37.5" customHeight="1" x14ac:dyDescent="0.2">
      <c r="A45" s="38">
        <v>10</v>
      </c>
      <c r="B45" s="3" t="s">
        <v>73</v>
      </c>
      <c r="C45" s="9">
        <v>50000000</v>
      </c>
      <c r="D45" s="8" t="s">
        <v>58</v>
      </c>
    </row>
    <row r="46" spans="1:4" ht="30" x14ac:dyDescent="0.2">
      <c r="A46" s="38">
        <v>11</v>
      </c>
      <c r="B46" s="10" t="s">
        <v>45</v>
      </c>
      <c r="C46" s="9">
        <v>750000000</v>
      </c>
      <c r="D46" s="8" t="s">
        <v>65</v>
      </c>
    </row>
    <row r="47" spans="1:4" ht="66" x14ac:dyDescent="0.2">
      <c r="A47" s="38">
        <v>12</v>
      </c>
      <c r="B47" s="10" t="s">
        <v>74</v>
      </c>
      <c r="C47" s="42">
        <v>250000000</v>
      </c>
      <c r="D47" s="31" t="s">
        <v>75</v>
      </c>
    </row>
    <row r="48" spans="1:4" ht="30" x14ac:dyDescent="0.2">
      <c r="A48" s="38">
        <v>13</v>
      </c>
      <c r="B48" s="10" t="s">
        <v>57</v>
      </c>
      <c r="C48" s="9">
        <v>50900000</v>
      </c>
      <c r="D48" s="8" t="s">
        <v>59</v>
      </c>
    </row>
    <row r="49" spans="2:4" ht="27" customHeight="1" x14ac:dyDescent="0.25">
      <c r="B49" s="18" t="s">
        <v>19</v>
      </c>
      <c r="C49" s="9">
        <f>SUM(C17:C48)</f>
        <v>6693592000</v>
      </c>
    </row>
    <row r="50" spans="2:4" ht="16.5" x14ac:dyDescent="0.25">
      <c r="B50" s="18"/>
      <c r="C50" s="12"/>
    </row>
    <row r="51" spans="2:4" ht="16.5" x14ac:dyDescent="0.25">
      <c r="B51" s="15"/>
      <c r="C51" s="12"/>
    </row>
    <row r="52" spans="2:4" ht="16.5" x14ac:dyDescent="0.2">
      <c r="B52" s="20"/>
      <c r="C52" s="20"/>
      <c r="D52" s="20"/>
    </row>
    <row r="53" spans="2:4" ht="22.5" customHeight="1" x14ac:dyDescent="0.25"/>
    <row r="54" spans="2:4" ht="22.5" customHeight="1" x14ac:dyDescent="0.25"/>
    <row r="55" spans="2:4" ht="22.5" customHeight="1" x14ac:dyDescent="0.25"/>
    <row r="56" spans="2:4" ht="22.5" customHeight="1" x14ac:dyDescent="0.25"/>
    <row r="57" spans="2:4" s="21" customFormat="1" ht="14.25" x14ac:dyDescent="0.2">
      <c r="D57" s="32"/>
    </row>
  </sheetData>
  <mergeCells count="9">
    <mergeCell ref="A12:D12"/>
    <mergeCell ref="A13:D13"/>
    <mergeCell ref="C3:D3"/>
    <mergeCell ref="A2:B2"/>
    <mergeCell ref="A3:B3"/>
    <mergeCell ref="A4:B4"/>
    <mergeCell ref="A5:B5"/>
    <mergeCell ref="A11:D11"/>
    <mergeCell ref="C2:D2"/>
  </mergeCells>
  <pageMargins left="0.70866141732283472"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nop</vt:lpstr>
      <vt:lpstr>Sheet2</vt:lpstr>
      <vt:lpstr>Sheet3</vt:lpstr>
      <vt:lpstr>nop!Print_Area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2018-09-09T10:27:10Z</cp:lastPrinted>
  <dcterms:created xsi:type="dcterms:W3CDTF">2016-08-15T04:02:28Z</dcterms:created>
  <dcterms:modified xsi:type="dcterms:W3CDTF">2018-09-09T10:27:35Z</dcterms:modified>
</cp:coreProperties>
</file>